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d.docs.live.net/32752e2308c88175/Desktop/Báo cáo_22026/"/>
    </mc:Choice>
  </mc:AlternateContent>
  <xr:revisionPtr revIDLastSave="2" documentId="8_{9CDEDBAD-A282-44C9-BE9F-946988311A4C}" xr6:coauthVersionLast="47" xr6:coauthVersionMax="47" xr10:uidLastSave="{6AA49BB0-DCD3-4F97-92D6-28BCE1403024}"/>
  <bookViews>
    <workbookView xWindow="28680" yWindow="-120" windowWidth="29040" windowHeight="15720" xr2:uid="{00000000-000D-0000-FFFF-FFFF00000000}"/>
  </bookViews>
  <sheets>
    <sheet name="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" i="1" l="1"/>
  <c r="M13" i="1" s="1"/>
  <c r="L12" i="1"/>
  <c r="L11" i="1"/>
  <c r="L14" i="1" s="1"/>
  <c r="M10" i="1"/>
  <c r="M11" i="1"/>
  <c r="M12" i="1"/>
  <c r="M9" i="1"/>
  <c r="K10" i="1"/>
  <c r="K11" i="1"/>
  <c r="K12" i="1"/>
  <c r="K13" i="1"/>
  <c r="K9" i="1"/>
  <c r="G14" i="1"/>
  <c r="H14" i="1"/>
  <c r="I14" i="1"/>
  <c r="J14" i="1"/>
  <c r="M14" i="1" l="1"/>
  <c r="K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7" authorId="0" shapeId="0" xr:uid="{5BB50F95-074D-45F6-8745-0B59597363CC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Khai thác &lt;&gt; T
Mã đại lý: trường ma_kt
Tên đại lý: lấy tên trong bảng bh_dl_ma_kh</t>
        </r>
      </text>
    </comment>
    <comment ref="D7" authorId="0" shapeId="0" xr:uid="{F4C21E6D-C0DF-446B-9D4E-4E6D4FC8662F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- bh_hd_goc (goc)
- bh_hd_goc_ttpt (nv)
</t>
        </r>
        <r>
          <rPr>
            <b/>
            <sz val="9"/>
            <color indexed="81"/>
            <rFont val="Tahoma"/>
            <family val="2"/>
          </rPr>
          <t>Lấy theo từng ID thanh toán</t>
        </r>
      </text>
    </comment>
    <comment ref="L7" authorId="0" shapeId="0" xr:uid="{4D2B9FFD-2C93-44B9-9DD0-FD260BA37FF5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Nghiệp vụ:</t>
        </r>
        <r>
          <rPr>
            <sz val="9"/>
            <color indexed="81"/>
            <rFont val="Tahoma"/>
            <family val="2"/>
          </rPr>
          <t xml:space="preserve"> Tổng thuế đã thanh toán trong kỳ
</t>
        </r>
        <r>
          <rPr>
            <b/>
            <sz val="9"/>
            <color indexed="81"/>
            <rFont val="Tahoma"/>
            <family val="2"/>
          </rPr>
          <t>Trường:</t>
        </r>
        <r>
          <rPr>
            <sz val="9"/>
            <color indexed="81"/>
            <rFont val="Tahoma"/>
            <family val="2"/>
          </rPr>
          <t xml:space="preserve"> thue_qd
</t>
        </r>
        <r>
          <rPr>
            <b/>
            <sz val="9"/>
            <color indexed="81"/>
            <rFont val="Tahoma"/>
            <family val="2"/>
          </rPr>
          <t>Bảng:</t>
        </r>
        <r>
          <rPr>
            <sz val="9"/>
            <color indexed="81"/>
            <rFont val="Tahoma"/>
            <family val="2"/>
          </rPr>
          <t xml:space="preserve"> bh_hd_goc_ttpt</t>
        </r>
      </text>
    </comment>
    <comment ref="M7" authorId="0" shapeId="0" xr:uid="{D87D49D0-03C2-4862-9E25-063AD8AC39FC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Tổng cộng + Thuế</t>
        </r>
      </text>
    </comment>
    <comment ref="D8" authorId="0" shapeId="0" xr:uid="{47DEC6DF-DF09-441B-A511-791B457A2356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Nghiệp vụ:</t>
        </r>
        <r>
          <rPr>
            <sz val="9"/>
            <color indexed="81"/>
            <rFont val="Tahoma"/>
            <family val="2"/>
          </rPr>
          <t xml:space="preserve"> Tên khách hàng theo ID thanh toán
</t>
        </r>
        <r>
          <rPr>
            <b/>
            <sz val="9"/>
            <color indexed="81"/>
            <rFont val="Tahoma"/>
            <family val="2"/>
          </rPr>
          <t>Trường:</t>
        </r>
        <r>
          <rPr>
            <sz val="9"/>
            <color indexed="81"/>
            <rFont val="Tahoma"/>
            <family val="2"/>
          </rPr>
          <t xml:space="preserve"> ten
</t>
        </r>
        <r>
          <rPr>
            <b/>
            <sz val="9"/>
            <color indexed="81"/>
            <rFont val="Tahoma"/>
            <family val="2"/>
          </rPr>
          <t>Bảng:</t>
        </r>
        <r>
          <rPr>
            <sz val="9"/>
            <color indexed="81"/>
            <rFont val="Tahoma"/>
            <family val="2"/>
          </rPr>
          <t xml:space="preserve"> bh_hd_goc</t>
        </r>
      </text>
    </comment>
    <comment ref="E8" authorId="0" shapeId="0" xr:uid="{5BB2E75F-1A0F-4ECD-A9D1-8E2FD8939BFF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Nghiệp vụ:</t>
        </r>
        <r>
          <rPr>
            <sz val="9"/>
            <color indexed="81"/>
            <rFont val="Tahoma"/>
            <family val="2"/>
          </rPr>
          <t xml:space="preserve"> Số hợp đồng theo ID thanh toán
</t>
        </r>
        <r>
          <rPr>
            <b/>
            <sz val="9"/>
            <color indexed="81"/>
            <rFont val="Tahoma"/>
            <family val="2"/>
          </rPr>
          <t>Trường:</t>
        </r>
        <r>
          <rPr>
            <sz val="9"/>
            <color indexed="81"/>
            <rFont val="Tahoma"/>
            <family val="2"/>
          </rPr>
          <t xml:space="preserve"> so_hd
</t>
        </r>
        <r>
          <rPr>
            <b/>
            <sz val="9"/>
            <color indexed="81"/>
            <rFont val="Tahoma"/>
            <family val="2"/>
          </rPr>
          <t>Bảng:</t>
        </r>
        <r>
          <rPr>
            <sz val="9"/>
            <color indexed="81"/>
            <rFont val="Tahoma"/>
            <family val="2"/>
          </rPr>
          <t xml:space="preserve"> bh_hd_goc</t>
        </r>
      </text>
    </comment>
    <comment ref="F8" authorId="0" shapeId="0" xr:uid="{97465BC1-A9A5-4FCE-A780-9EA221440FDD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Nghiệp vụ:</t>
        </r>
        <r>
          <rPr>
            <sz val="9"/>
            <color indexed="81"/>
            <rFont val="Tahoma"/>
            <family val="2"/>
          </rPr>
          <t xml:space="preserve"> Tổng phí trước thuế đã thanh toán trong kỳ
</t>
        </r>
        <r>
          <rPr>
            <b/>
            <sz val="9"/>
            <color indexed="81"/>
            <rFont val="Tahoma"/>
            <family val="2"/>
          </rPr>
          <t>Trường:</t>
        </r>
        <r>
          <rPr>
            <sz val="9"/>
            <color indexed="81"/>
            <rFont val="Tahoma"/>
            <family val="2"/>
          </rPr>
          <t xml:space="preserve"> ngay
</t>
        </r>
        <r>
          <rPr>
            <b/>
            <sz val="9"/>
            <color indexed="81"/>
            <rFont val="Tahoma"/>
            <family val="2"/>
          </rPr>
          <t>Bảng:</t>
        </r>
        <r>
          <rPr>
            <sz val="9"/>
            <color indexed="81"/>
            <rFont val="Tahoma"/>
            <family val="2"/>
          </rPr>
          <t xml:space="preserve"> bh_hd_goc_tt
</t>
        </r>
        <r>
          <rPr>
            <b/>
            <sz val="9"/>
            <color indexed="81"/>
            <rFont val="Tahoma"/>
            <family val="2"/>
          </rPr>
          <t>Lấy từng ID thanh toán</t>
        </r>
      </text>
    </comment>
    <comment ref="G8" authorId="0" shapeId="0" xr:uid="{A1A12F0D-5A10-43FA-906A-A22B4F659997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Nghiệp vụ:</t>
        </r>
        <r>
          <rPr>
            <sz val="9"/>
            <color indexed="81"/>
            <rFont val="Tahoma"/>
            <family val="2"/>
          </rPr>
          <t xml:space="preserve"> Tổng phí trước thuế đã thanh toán trong kỳ
</t>
        </r>
        <r>
          <rPr>
            <b/>
            <sz val="9"/>
            <color indexed="81"/>
            <rFont val="Tahoma"/>
            <family val="2"/>
          </rPr>
          <t>Trường:</t>
        </r>
        <r>
          <rPr>
            <sz val="9"/>
            <color indexed="81"/>
            <rFont val="Tahoma"/>
            <family val="2"/>
          </rPr>
          <t xml:space="preserve"> phi_qd
</t>
        </r>
        <r>
          <rPr>
            <b/>
            <sz val="9"/>
            <color indexed="81"/>
            <rFont val="Tahoma"/>
            <family val="2"/>
          </rPr>
          <t>Bảng:</t>
        </r>
        <r>
          <rPr>
            <sz val="9"/>
            <color indexed="81"/>
            <rFont val="Tahoma"/>
            <family val="2"/>
          </rPr>
          <t xml:space="preserve"> bh_hd_goc_ttpt</t>
        </r>
      </text>
    </comment>
    <comment ref="K8" authorId="0" shapeId="0" xr:uid="{1D139A4A-4C8E-409A-BA59-D9A010A70DCB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Tổng Hoa hồng/Hỗ trợ/Dịch vụ</t>
        </r>
      </text>
    </comment>
  </commentList>
</comments>
</file>

<file path=xl/sharedStrings.xml><?xml version="1.0" encoding="utf-8"?>
<sst xmlns="http://schemas.openxmlformats.org/spreadsheetml/2006/main" count="46" uniqueCount="45">
  <si>
    <t>dau tien</t>
  </si>
  <si>
    <t>TÊN CHI NHÁNH</t>
  </si>
  <si>
    <t>Tên phòng ban</t>
  </si>
  <si>
    <t>Từ ngày 01/01/2026 Đến ngày 02/02/2026</t>
  </si>
  <si>
    <t>LẬP BIỂU</t>
  </si>
  <si>
    <t>PHÒNG…..</t>
  </si>
  <si>
    <t>Ngày 3 tháng 2 năm 2026</t>
  </si>
  <si>
    <t>THỦ TRƯỞNG ĐƠN VỊ</t>
  </si>
  <si>
    <t>TT</t>
  </si>
  <si>
    <t>Tổng cộng</t>
  </si>
  <si>
    <t>DL.01</t>
  </si>
  <si>
    <t>DL.02</t>
  </si>
  <si>
    <t>Đại lý</t>
  </si>
  <si>
    <t>Tên đại lý</t>
  </si>
  <si>
    <t>Mã đại lý</t>
  </si>
  <si>
    <t>Hoa hồng</t>
  </si>
  <si>
    <t>Hỗ trợ</t>
  </si>
  <si>
    <t>Dịch vụ</t>
  </si>
  <si>
    <t>Đại lý 1</t>
  </si>
  <si>
    <t>Đại lý 2</t>
  </si>
  <si>
    <t>Đại lý 3</t>
  </si>
  <si>
    <t>Đại lý 4</t>
  </si>
  <si>
    <t>Đại lý 5</t>
  </si>
  <si>
    <t>DL.03</t>
  </si>
  <si>
    <t>DL.04</t>
  </si>
  <si>
    <t>DL.05</t>
  </si>
  <si>
    <t>Tên khách hàng</t>
  </si>
  <si>
    <t>Số hợp đồng</t>
  </si>
  <si>
    <t>Ngày thanh toán</t>
  </si>
  <si>
    <t>Thông tin về hợp đồng</t>
  </si>
  <si>
    <t>Chi trả đại lý</t>
  </si>
  <si>
    <t>Thực lĩnh</t>
  </si>
  <si>
    <t>260303000024</t>
  </si>
  <si>
    <t>260303000019</t>
  </si>
  <si>
    <t>260218000045</t>
  </si>
  <si>
    <t>260219000066</t>
  </si>
  <si>
    <t>260220000012</t>
  </si>
  <si>
    <t>Thuế</t>
  </si>
  <si>
    <t>A</t>
  </si>
  <si>
    <t>B</t>
  </si>
  <si>
    <t>C</t>
  </si>
  <si>
    <t>D</t>
  </si>
  <si>
    <t>E</t>
  </si>
  <si>
    <t>BÁO CÁO CHI TIẾT HOA HỒNG ĐẠI LÝ</t>
  </si>
  <si>
    <t>Doanh thu thực 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</si>
</sst>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8">
    <font>
      <sz val="11"/>
      <color theme="1"/>
      <name val="Aptos Narrow"/>
      <family val="2"/>
      <charset val="163"/>
      <scheme val="minor"/>
    </font>
    <font>
      <sz val="11"/>
      <color theme="1"/>
      <name val="Aptos Narrow"/>
      <family val="2"/>
      <charset val="163"/>
      <scheme val="minor"/>
    </font>
    <font>
      <sz val="18"/>
      <color theme="3"/>
      <name val="Aptos Display"/>
      <family val="2"/>
      <charset val="163"/>
      <scheme val="major"/>
    </font>
    <font>
      <b/>
      <sz val="15"/>
      <color theme="3"/>
      <name val="Aptos Narrow"/>
      <family val="2"/>
      <charset val="163"/>
      <scheme val="minor"/>
    </font>
    <font>
      <b/>
      <sz val="13"/>
      <color theme="3"/>
      <name val="Aptos Narrow"/>
      <family val="2"/>
      <charset val="163"/>
      <scheme val="minor"/>
    </font>
    <font>
      <b/>
      <sz val="11"/>
      <color theme="3"/>
      <name val="Aptos Narrow"/>
      <family val="2"/>
      <charset val="163"/>
      <scheme val="minor"/>
    </font>
    <font>
      <sz val="11"/>
      <color rgb="FF006100"/>
      <name val="Aptos Narrow"/>
      <family val="2"/>
      <charset val="163"/>
      <scheme val="minor"/>
    </font>
    <font>
      <sz val="11"/>
      <color rgb="FF9C0006"/>
      <name val="Aptos Narrow"/>
      <family val="2"/>
      <charset val="163"/>
      <scheme val="minor"/>
    </font>
    <font>
      <sz val="11"/>
      <color rgb="FF9C5700"/>
      <name val="Aptos Narrow"/>
      <family val="2"/>
      <charset val="163"/>
      <scheme val="minor"/>
    </font>
    <font>
      <sz val="11"/>
      <color rgb="FF3F3F76"/>
      <name val="Aptos Narrow"/>
      <family val="2"/>
      <charset val="163"/>
      <scheme val="minor"/>
    </font>
    <font>
      <b/>
      <sz val="11"/>
      <color rgb="FF3F3F3F"/>
      <name val="Aptos Narrow"/>
      <family val="2"/>
      <charset val="163"/>
      <scheme val="minor"/>
    </font>
    <font>
      <b/>
      <sz val="11"/>
      <color rgb="FFFA7D00"/>
      <name val="Aptos Narrow"/>
      <family val="2"/>
      <charset val="163"/>
      <scheme val="minor"/>
    </font>
    <font>
      <sz val="11"/>
      <color rgb="FFFA7D00"/>
      <name val="Aptos Narrow"/>
      <family val="2"/>
      <charset val="163"/>
      <scheme val="minor"/>
    </font>
    <font>
      <b/>
      <sz val="11"/>
      <color theme="0"/>
      <name val="Aptos Narrow"/>
      <family val="2"/>
      <charset val="163"/>
      <scheme val="minor"/>
    </font>
    <font>
      <sz val="11"/>
      <color rgb="FFFF0000"/>
      <name val="Aptos Narrow"/>
      <family val="2"/>
      <charset val="163"/>
      <scheme val="minor"/>
    </font>
    <font>
      <i/>
      <sz val="11"/>
      <color rgb="FF7F7F7F"/>
      <name val="Aptos Narrow"/>
      <family val="2"/>
      <charset val="163"/>
      <scheme val="minor"/>
    </font>
    <font>
      <b/>
      <sz val="11"/>
      <color theme="1"/>
      <name val="Aptos Narrow"/>
      <family val="2"/>
      <charset val="163"/>
      <scheme val="minor"/>
    </font>
    <font>
      <sz val="11"/>
      <color theme="0"/>
      <name val="Aptos Narrow"/>
      <family val="2"/>
      <charset val="163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24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Aptos Narrow"/>
      <family val="2"/>
      <charset val="163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9" fillId="0" borderId="10" xfId="0" applyFont="1" applyBorder="1" applyAlignment="1">
      <alignment vertical="center"/>
    </xf>
    <xf numFmtId="3" fontId="19" fillId="0" borderId="10" xfId="0" applyNumberFormat="1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3" fontId="18" fillId="0" borderId="10" xfId="0" applyNumberFormat="1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49" fontId="18" fillId="33" borderId="10" xfId="0" applyNumberFormat="1" applyFont="1" applyFill="1" applyBorder="1" applyAlignment="1">
      <alignment vertical="center" wrapText="1"/>
    </xf>
    <xf numFmtId="49" fontId="18" fillId="33" borderId="10" xfId="0" applyNumberFormat="1" applyFont="1" applyFill="1" applyBorder="1" applyAlignment="1">
      <alignment horizontal="center" vertical="center" wrapText="1"/>
    </xf>
    <xf numFmtId="49" fontId="19" fillId="0" borderId="10" xfId="0" applyNumberFormat="1" applyFont="1" applyBorder="1" applyAlignment="1">
      <alignment vertical="center"/>
    </xf>
    <xf numFmtId="49" fontId="18" fillId="0" borderId="10" xfId="0" applyNumberFormat="1" applyFont="1" applyBorder="1" applyAlignment="1">
      <alignment vertical="center"/>
    </xf>
    <xf numFmtId="49" fontId="22" fillId="0" borderId="0" xfId="0" applyNumberFormat="1" applyFont="1" applyAlignment="1">
      <alignment horizontal="center" vertical="center"/>
    </xf>
    <xf numFmtId="164" fontId="19" fillId="0" borderId="10" xfId="0" applyNumberFormat="1" applyFont="1" applyBorder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zoomScale="85" zoomScaleNormal="85" workbookViewId="0">
      <selection activeCell="D20" sqref="D20"/>
    </sheetView>
  </sheetViews>
  <sheetFormatPr defaultColWidth="14.3984375" defaultRowHeight="15.6"/>
  <cols>
    <col min="1" max="1" width="6.8984375" style="7" customWidth="1"/>
    <col min="2" max="2" width="13.69921875" style="7" customWidth="1"/>
    <col min="3" max="3" width="11.796875" style="7" customWidth="1"/>
    <col min="4" max="5" width="15.796875" style="14" customWidth="1"/>
    <col min="6" max="13" width="15.796875" style="7" customWidth="1"/>
    <col min="14" max="15" width="14.3984375" style="7"/>
    <col min="16" max="16" width="19.296875" style="7" customWidth="1"/>
    <col min="17" max="16384" width="14.3984375" style="7"/>
  </cols>
  <sheetData>
    <row r="1" spans="1:25">
      <c r="A1" s="6" t="s">
        <v>1</v>
      </c>
    </row>
    <row r="2" spans="1:25">
      <c r="A2" s="6" t="s">
        <v>2</v>
      </c>
    </row>
    <row r="3" spans="1:25" ht="33" customHeight="1">
      <c r="A3" s="28" t="s">
        <v>43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7" spans="1:25">
      <c r="A7" s="24" t="s">
        <v>8</v>
      </c>
      <c r="B7" s="24" t="s">
        <v>12</v>
      </c>
      <c r="C7" s="24"/>
      <c r="D7" s="25" t="s">
        <v>29</v>
      </c>
      <c r="E7" s="26"/>
      <c r="F7" s="26"/>
      <c r="G7" s="27"/>
      <c r="H7" s="25" t="s">
        <v>30</v>
      </c>
      <c r="I7" s="26"/>
      <c r="J7" s="26"/>
      <c r="K7" s="27"/>
      <c r="L7" s="24" t="s">
        <v>37</v>
      </c>
      <c r="M7" s="24" t="s">
        <v>31</v>
      </c>
    </row>
    <row r="8" spans="1:25" s="5" customFormat="1" ht="31.2">
      <c r="A8" s="24"/>
      <c r="B8" s="4" t="s">
        <v>13</v>
      </c>
      <c r="C8" s="4" t="s">
        <v>14</v>
      </c>
      <c r="D8" s="15" t="s">
        <v>26</v>
      </c>
      <c r="E8" s="16" t="s">
        <v>27</v>
      </c>
      <c r="F8" s="4" t="s">
        <v>28</v>
      </c>
      <c r="G8" s="4" t="s">
        <v>44</v>
      </c>
      <c r="H8" s="4" t="s">
        <v>15</v>
      </c>
      <c r="I8" s="4" t="s">
        <v>16</v>
      </c>
      <c r="J8" s="4" t="s">
        <v>17</v>
      </c>
      <c r="K8" s="4" t="s">
        <v>9</v>
      </c>
      <c r="L8" s="24"/>
      <c r="M8" s="24"/>
      <c r="N8" s="7"/>
      <c r="O8" s="7"/>
      <c r="P8" s="7"/>
      <c r="R8" s="7"/>
      <c r="S8" s="7"/>
      <c r="T8" s="7"/>
      <c r="U8" s="7"/>
      <c r="V8" s="7"/>
      <c r="W8" s="7"/>
      <c r="X8" s="7"/>
      <c r="Y8" s="7"/>
    </row>
    <row r="9" spans="1:25">
      <c r="A9" s="12">
        <v>1</v>
      </c>
      <c r="B9" s="10" t="s">
        <v>18</v>
      </c>
      <c r="C9" s="10" t="s">
        <v>10</v>
      </c>
      <c r="D9" s="17" t="s">
        <v>38</v>
      </c>
      <c r="E9" s="17" t="s">
        <v>32</v>
      </c>
      <c r="F9" s="20">
        <v>46084</v>
      </c>
      <c r="G9" s="11">
        <v>4090909</v>
      </c>
      <c r="H9" s="11">
        <v>5090909</v>
      </c>
      <c r="I9" s="11">
        <v>5090909</v>
      </c>
      <c r="J9" s="11">
        <v>5090909</v>
      </c>
      <c r="K9" s="11">
        <f>SUM(H9:J9)</f>
        <v>15272727</v>
      </c>
      <c r="L9" s="11">
        <v>20000</v>
      </c>
      <c r="M9" s="11">
        <f>SUM(K9:L9)</f>
        <v>15292727</v>
      </c>
    </row>
    <row r="10" spans="1:25">
      <c r="A10" s="12">
        <v>2</v>
      </c>
      <c r="B10" s="10" t="s">
        <v>19</v>
      </c>
      <c r="C10" s="10" t="s">
        <v>11</v>
      </c>
      <c r="D10" s="17" t="s">
        <v>39</v>
      </c>
      <c r="E10" s="17" t="s">
        <v>33</v>
      </c>
      <c r="F10" s="20">
        <v>46084</v>
      </c>
      <c r="G10" s="11">
        <v>4090909</v>
      </c>
      <c r="H10" s="11">
        <v>5090909</v>
      </c>
      <c r="I10" s="11">
        <v>5090909</v>
      </c>
      <c r="J10" s="11">
        <v>5090909</v>
      </c>
      <c r="K10" s="11">
        <f t="shared" ref="K10:L13" si="0">SUM(H10:J10)</f>
        <v>15272727</v>
      </c>
      <c r="L10" s="11">
        <v>20000</v>
      </c>
      <c r="M10" s="11">
        <f t="shared" ref="M10:M13" si="1">SUM(K10:L10)</f>
        <v>15292727</v>
      </c>
    </row>
    <row r="11" spans="1:25">
      <c r="A11" s="12">
        <v>3</v>
      </c>
      <c r="B11" s="10" t="s">
        <v>20</v>
      </c>
      <c r="C11" s="10" t="s">
        <v>23</v>
      </c>
      <c r="D11" s="17" t="s">
        <v>40</v>
      </c>
      <c r="E11" s="17" t="s">
        <v>34</v>
      </c>
      <c r="F11" s="20">
        <v>46084</v>
      </c>
      <c r="G11" s="11">
        <v>9585212</v>
      </c>
      <c r="H11" s="11">
        <v>0</v>
      </c>
      <c r="I11" s="11">
        <v>0</v>
      </c>
      <c r="J11" s="11">
        <v>0</v>
      </c>
      <c r="K11" s="11">
        <f t="shared" si="0"/>
        <v>0</v>
      </c>
      <c r="L11" s="11">
        <f t="shared" si="0"/>
        <v>0</v>
      </c>
      <c r="M11" s="11">
        <f t="shared" si="1"/>
        <v>0</v>
      </c>
    </row>
    <row r="12" spans="1:25">
      <c r="A12" s="12">
        <v>4</v>
      </c>
      <c r="B12" s="10" t="s">
        <v>21</v>
      </c>
      <c r="C12" s="10" t="s">
        <v>24</v>
      </c>
      <c r="D12" s="17" t="s">
        <v>41</v>
      </c>
      <c r="E12" s="17" t="s">
        <v>35</v>
      </c>
      <c r="F12" s="20">
        <v>46084</v>
      </c>
      <c r="G12" s="11">
        <v>5818123</v>
      </c>
      <c r="H12" s="11">
        <v>0</v>
      </c>
      <c r="I12" s="11"/>
      <c r="J12" s="11">
        <v>0</v>
      </c>
      <c r="K12" s="11">
        <f t="shared" si="0"/>
        <v>0</v>
      </c>
      <c r="L12" s="11">
        <f t="shared" si="0"/>
        <v>0</v>
      </c>
      <c r="M12" s="11">
        <f t="shared" si="1"/>
        <v>0</v>
      </c>
    </row>
    <row r="13" spans="1:25">
      <c r="A13" s="12">
        <v>5</v>
      </c>
      <c r="B13" s="10" t="s">
        <v>22</v>
      </c>
      <c r="C13" s="10" t="s">
        <v>25</v>
      </c>
      <c r="D13" s="17" t="s">
        <v>42</v>
      </c>
      <c r="E13" s="17" t="s">
        <v>36</v>
      </c>
      <c r="F13" s="20">
        <v>46084</v>
      </c>
      <c r="G13" s="11">
        <v>3767089</v>
      </c>
      <c r="H13" s="11">
        <v>0</v>
      </c>
      <c r="I13" s="11">
        <v>0</v>
      </c>
      <c r="J13" s="11">
        <v>0</v>
      </c>
      <c r="K13" s="11">
        <f t="shared" si="0"/>
        <v>0</v>
      </c>
      <c r="L13" s="11">
        <f t="shared" si="0"/>
        <v>0</v>
      </c>
      <c r="M13" s="11">
        <f t="shared" si="1"/>
        <v>0</v>
      </c>
    </row>
    <row r="14" spans="1:25" ht="18.600000000000001" customHeight="1">
      <c r="A14" s="21" t="s">
        <v>9</v>
      </c>
      <c r="B14" s="22"/>
      <c r="C14" s="23"/>
      <c r="D14" s="18"/>
      <c r="E14" s="18"/>
      <c r="F14" s="13"/>
      <c r="G14" s="13">
        <f t="shared" ref="G14:K14" si="2">SUM(G9:G13)</f>
        <v>27352242</v>
      </c>
      <c r="H14" s="13">
        <f t="shared" si="2"/>
        <v>10181818</v>
      </c>
      <c r="I14" s="13">
        <f t="shared" si="2"/>
        <v>10181818</v>
      </c>
      <c r="J14" s="13">
        <f t="shared" si="2"/>
        <v>10181818</v>
      </c>
      <c r="K14" s="13">
        <f t="shared" si="2"/>
        <v>30545454</v>
      </c>
      <c r="L14" s="13">
        <f t="shared" ref="L14:M14" si="3">SUM(L9:L13)</f>
        <v>40000</v>
      </c>
      <c r="M14" s="13">
        <f t="shared" si="3"/>
        <v>30585454</v>
      </c>
    </row>
    <row r="16" spans="1:25" ht="16.2">
      <c r="B16" s="1" t="s">
        <v>4</v>
      </c>
      <c r="D16" s="19" t="s">
        <v>5</v>
      </c>
      <c r="G16" s="2" t="s">
        <v>6</v>
      </c>
    </row>
    <row r="17" spans="2:7">
      <c r="G17" s="1" t="s">
        <v>7</v>
      </c>
    </row>
    <row r="20" spans="2:7">
      <c r="B20" s="3" t="s">
        <v>0</v>
      </c>
    </row>
  </sheetData>
  <mergeCells count="9">
    <mergeCell ref="A14:C14"/>
    <mergeCell ref="B7:C7"/>
    <mergeCell ref="D7:G7"/>
    <mergeCell ref="H7:K7"/>
    <mergeCell ref="A3:M3"/>
    <mergeCell ref="A4:M4"/>
    <mergeCell ref="M7:M8"/>
    <mergeCell ref="A7:A8"/>
    <mergeCell ref="L7:L8"/>
  </mergeCells>
  <phoneticPr fontId="27" type="noConversion"/>
  <pageMargins left="0.7" right="0.7" top="0.75" bottom="0.75" header="0.3" footer="0.3"/>
  <pageSetup orientation="portrait" r:id="rId1"/>
  <ignoredErrors>
    <ignoredError sqref="K9:K13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Huyen Nguyen</cp:lastModifiedBy>
  <dcterms:created xsi:type="dcterms:W3CDTF">2026-02-26T02:34:53Z</dcterms:created>
  <dcterms:modified xsi:type="dcterms:W3CDTF">2026-03-03T04:42:46Z</dcterms:modified>
</cp:coreProperties>
</file>