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0. BSSi\1. A\7. GOLIVE\Noi dung trao doi\SOA TAI BH\"/>
    </mc:Choice>
  </mc:AlternateContent>
  <xr:revisionPtr revIDLastSave="0" documentId="13_ncr:1_{E054117C-E4B5-4FE2-8CAB-C66F453DA3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reaties_Query" sheetId="1" r:id="rId1"/>
  </sheets>
  <definedNames>
    <definedName name="treaties_Query">treaties_Query!$A$2:$W$5</definedName>
  </definedNames>
  <calcPr calcId="181029"/>
  <extLst>
    <ext uri="GoogleSheetsCustomDataVersion2">
      <go:sheetsCustomData xmlns:go="http://customooxmlschemas.google.com/" r:id="rId5" roundtripDataChecksum="Vjd86xLyLuBJZ91JYBEsEWk4FZQvFhHgVIwrq230RKc="/>
    </ext>
  </extLst>
</workbook>
</file>

<file path=xl/calcChain.xml><?xml version="1.0" encoding="utf-8"?>
<calcChain xmlns="http://schemas.openxmlformats.org/spreadsheetml/2006/main">
  <c r="X5" i="1" l="1"/>
  <c r="X4" i="1"/>
  <c r="X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Đỗ Quang Huy</author>
  </authors>
  <commentList>
    <comment ref="B2" authorId="0" shapeId="0" xr:uid="{CAE44ECD-746F-4BC5-A6ED-D20AE1CF6DBE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Uw year</t>
        </r>
      </text>
    </comment>
    <comment ref="C2" authorId="0" shapeId="0" xr:uid="{1065A593-4093-4FFC-9907-C255E9C44EED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Treaty</t>
        </r>
      </text>
    </comment>
    <comment ref="D2" authorId="0" shapeId="0" xr:uid="{C0E1CC75-D0A2-4970-9F32-90319A5D3F7F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Covering</t>
        </r>
      </text>
    </comment>
    <comment ref="E2" authorId="0" shapeId="0" xr:uid="{0E65C6FF-05D4-4E2E-9205-7A55DE67DA8E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Broker</t>
        </r>
      </text>
    </comment>
    <comment ref="F2" authorId="0" shapeId="0" xr:uid="{3835F4DC-843B-415C-8E6F-62C0EADC169C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Reinsurer</t>
        </r>
      </text>
    </comment>
    <comment ref="G2" authorId="0" shapeId="0" xr:uid="{13C97666-1170-4CB1-82D5-8CCF0B7AD943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Your share
Lưu ý tỷ lệ theo từng nhà
</t>
        </r>
      </text>
    </comment>
    <comment ref="H2" authorId="0" shapeId="0" xr:uid="{1F334F47-9277-456F-8782-16F1F861EF05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Commission
Lưu ý: Tỷ lệ hoa hồng theo từng nhà
tbh_ghep_pbo.HH</t>
        </r>
      </text>
    </comment>
    <comment ref="I2" authorId="0" shapeId="0" xr:uid="{B6C59EE8-6526-4086-866A-2D1FA4816754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Accounting period
Chỉ lấy năm</t>
        </r>
      </text>
    </comment>
    <comment ref="K2" authorId="0" shapeId="0" xr:uid="{42D425DB-C204-4328-B785-B3C1995E4951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Accounting period
Chỉ lấy Quý</t>
        </r>
      </text>
    </comment>
    <comment ref="L2" authorId="0" shapeId="0" xr:uid="{E451C315-F5E8-40AB-9CAC-69315C370FD7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Premium
Các dòng thể hiện số giống nhau</t>
        </r>
      </text>
    </comment>
    <comment ref="M2" authorId="0" shapeId="0" xr:uid="{33441E01-E2DA-43EA-B378-D65927155B12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Paid Loss
Các dòng thể hiện số giống nhau</t>
        </r>
      </text>
    </comment>
    <comment ref="N2" authorId="0" shapeId="0" xr:uid="{F84A42B1-0C0F-4B13-82D5-63E9A1674B97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Date</t>
        </r>
      </text>
    </comment>
    <comment ref="O2" authorId="0" shapeId="0" xr:uid="{6431191F-B005-420F-9504-5DDF16995E1F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Currency</t>
        </r>
      </text>
    </comment>
    <comment ref="P2" authorId="0" shapeId="0" xr:uid="{3B1C88B3-0AC1-4E90-B19F-81A88549CEB7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Outstanding loss
Các dòng thể hiện bằng nhau</t>
        </r>
      </text>
    </comment>
    <comment ref="Q2" authorId="0" shapeId="0" xr:uid="{F6F89DD6-79E2-4C6E-B18F-2218D20CEE04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Q = cột H * cột L</t>
        </r>
      </text>
    </comment>
    <comment ref="R2" authorId="0" shapeId="0" xr:uid="{4F075DAC-13F7-4AB5-A852-2BA9EEDEC946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R = H * L
</t>
        </r>
      </text>
    </comment>
    <comment ref="S2" authorId="0" shapeId="0" xr:uid="{7312DDD2-9FBC-47D4-A446-905705E7E923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S = G * M
</t>
        </r>
      </text>
    </comment>
    <comment ref="T2" authorId="0" shapeId="0" xr:uid="{8F423C97-A485-47A9-A7B8-A630E86D2223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T = G * P</t>
        </r>
      </text>
    </comment>
    <comment ref="U2" authorId="0" shapeId="0" xr:uid="{F6B52D4E-A859-4058-8E4B-832E4177AD9A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Our ref</t>
        </r>
      </text>
    </comment>
    <comment ref="V2" authorId="0" shapeId="0" xr:uid="{8AF3767B-F9C3-4BD3-B400-4C2EA80AFF94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tbh_ghep_pbo</t>
        </r>
      </text>
    </comment>
    <comment ref="W2" authorId="0" shapeId="0" xr:uid="{BCCB4C88-E16E-458E-BDF7-FA96095AFD35}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Nhà tái nước ngoài thì thuế nhà thầu để 0.001
tbh_ps. So_id_ta_hd = tbh_hd_di_nha_bh.so_id</t>
        </r>
      </text>
    </comment>
  </commentList>
</comments>
</file>

<file path=xl/sharedStrings.xml><?xml version="1.0" encoding="utf-8"?>
<sst xmlns="http://schemas.openxmlformats.org/spreadsheetml/2006/main" count="69" uniqueCount="55">
  <si>
    <t>Số thứ tự</t>
  </si>
  <si>
    <t>Năm nghiệp vụ</t>
  </si>
  <si>
    <t>Loại hợp đồng</t>
  </si>
  <si>
    <t>Loại hình nghiệp vụ</t>
  </si>
  <si>
    <t>Môi giới</t>
  </si>
  <si>
    <t>Nhà tái</t>
  </si>
  <si>
    <t>Phần share</t>
  </si>
  <si>
    <t>Hoa hồng</t>
  </si>
  <si>
    <t>Năm xử lý hđ cố định</t>
  </si>
  <si>
    <t>Ghi chú</t>
  </si>
  <si>
    <t>Qúy</t>
  </si>
  <si>
    <t>Phí tổng</t>
  </si>
  <si>
    <t>Số tổn thất</t>
  </si>
  <si>
    <t>Ngày phát hành chứng từ</t>
  </si>
  <si>
    <t>Đơn vị tiền tệ</t>
  </si>
  <si>
    <t>bồi thường chưa trả</t>
  </si>
  <si>
    <t xml:space="preserve">Phí </t>
  </si>
  <si>
    <t>Số tiền bồi thường đã trả</t>
  </si>
  <si>
    <t>Số tham chiếu</t>
  </si>
  <si>
    <t>Số tiền thuế nhà thầu</t>
  </si>
  <si>
    <t>Thuế nhà thầu</t>
  </si>
  <si>
    <t>Số tiền thanh toán</t>
  </si>
  <si>
    <t>treaties_ID</t>
  </si>
  <si>
    <t>Uyear</t>
  </si>
  <si>
    <t>Treatyname</t>
  </si>
  <si>
    <t>LOB</t>
  </si>
  <si>
    <t>broker</t>
  </si>
  <si>
    <t>reinsurer</t>
  </si>
  <si>
    <t>Share</t>
  </si>
  <si>
    <t>comrate</t>
  </si>
  <si>
    <t>acyear</t>
  </si>
  <si>
    <t>note</t>
  </si>
  <si>
    <t>Quarter</t>
  </si>
  <si>
    <t>propremium</t>
  </si>
  <si>
    <t>proloss</t>
  </si>
  <si>
    <t>issuedate</t>
  </si>
  <si>
    <t>Currency</t>
  </si>
  <si>
    <t>osloss</t>
  </si>
  <si>
    <t>Pre</t>
  </si>
  <si>
    <t>Com</t>
  </si>
  <si>
    <t>ls</t>
  </si>
  <si>
    <t>os</t>
  </si>
  <si>
    <t>Ourref</t>
  </si>
  <si>
    <t>citam</t>
  </si>
  <si>
    <t>cit</t>
  </si>
  <si>
    <t xml:space="preserve">Amount due to you/(Amount due to us)
</t>
  </si>
  <si>
    <t>Quota Share</t>
  </si>
  <si>
    <t>Whole Account</t>
  </si>
  <si>
    <t>AON</t>
  </si>
  <si>
    <t>Santa</t>
  </si>
  <si>
    <t>1st</t>
  </si>
  <si>
    <t>VND</t>
  </si>
  <si>
    <t>qs0012025-</t>
  </si>
  <si>
    <t>Group</t>
  </si>
  <si>
    <t>VNR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</si>
</sst>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AEEF3"/>
        <bgColor rgb="FFDAEEF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4" fontId="1" fillId="0" borderId="0" xfId="0" applyNumberFormat="1" applyFont="1" applyAlignment="1">
      <alignment vertical="center"/>
    </xf>
    <xf numFmtId="0" fontId="1" fillId="2" borderId="1" xfId="0" applyFont="1" applyFill="1" applyBorder="1"/>
    <xf numFmtId="16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K7" sqref="K7"/>
    </sheetView>
  </sheetViews>
  <sheetFormatPr defaultColWidth="14.44140625" defaultRowHeight="15" customHeight="1" x14ac:dyDescent="0.3"/>
  <cols>
    <col min="1" max="1" width="10.44140625" customWidth="1"/>
    <col min="2" max="2" width="14" customWidth="1"/>
    <col min="3" max="3" width="12.6640625" customWidth="1"/>
    <col min="4" max="4" width="14.109375" customWidth="1"/>
    <col min="5" max="5" width="8.109375" customWidth="1"/>
    <col min="6" max="6" width="8.88671875" customWidth="1"/>
    <col min="7" max="7" width="14.44140625" customWidth="1"/>
    <col min="8" max="8" width="13.33203125" customWidth="1"/>
    <col min="9" max="9" width="10.109375" customWidth="1"/>
    <col min="10" max="10" width="5" customWidth="1"/>
    <col min="11" max="11" width="7.88671875" customWidth="1"/>
    <col min="12" max="12" width="11.88671875" customWidth="1"/>
    <col min="13" max="13" width="7.5546875" customWidth="1"/>
    <col min="14" max="14" width="10.5546875" bestFit="1" customWidth="1"/>
    <col min="15" max="15" width="8.6640625" customWidth="1"/>
    <col min="16" max="16" width="10.6640625" customWidth="1"/>
    <col min="17" max="17" width="11.6640625" customWidth="1"/>
    <col min="18" max="18" width="10.6640625" customWidth="1"/>
    <col min="19" max="19" width="10.109375" customWidth="1"/>
    <col min="20" max="20" width="8.33203125" customWidth="1"/>
    <col min="21" max="22" width="14.109375" customWidth="1"/>
    <col min="23" max="23" width="15.6640625" customWidth="1"/>
    <col min="24" max="24" width="14" customWidth="1"/>
    <col min="25" max="26" width="8.6640625" customWidth="1"/>
  </cols>
  <sheetData>
    <row r="1" spans="1:26" s="7" customFormat="1" ht="43.2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7</v>
      </c>
      <c r="S1" s="6" t="s">
        <v>17</v>
      </c>
      <c r="T1" s="5" t="s">
        <v>15</v>
      </c>
      <c r="U1" s="5" t="s">
        <v>18</v>
      </c>
      <c r="V1" s="5" t="s">
        <v>19</v>
      </c>
      <c r="W1" s="5" t="s">
        <v>20</v>
      </c>
      <c r="X1" s="5" t="s">
        <v>21</v>
      </c>
      <c r="Y1" s="5"/>
      <c r="Z1" s="5"/>
    </row>
    <row r="2" spans="1:26" s="7" customFormat="1" ht="57.6" x14ac:dyDescent="0.3">
      <c r="A2" s="8" t="s">
        <v>22</v>
      </c>
      <c r="B2" s="8" t="s">
        <v>23</v>
      </c>
      <c r="C2" s="8" t="s">
        <v>24</v>
      </c>
      <c r="D2" s="8" t="s">
        <v>25</v>
      </c>
      <c r="E2" s="8" t="s">
        <v>26</v>
      </c>
      <c r="F2" s="8" t="s">
        <v>27</v>
      </c>
      <c r="G2" s="8" t="s">
        <v>28</v>
      </c>
      <c r="H2" s="8" t="s">
        <v>29</v>
      </c>
      <c r="I2" s="8" t="s">
        <v>30</v>
      </c>
      <c r="J2" s="8" t="s">
        <v>31</v>
      </c>
      <c r="K2" s="8" t="s">
        <v>32</v>
      </c>
      <c r="L2" s="8" t="s">
        <v>33</v>
      </c>
      <c r="M2" s="8" t="s">
        <v>34</v>
      </c>
      <c r="N2" s="8" t="s">
        <v>35</v>
      </c>
      <c r="O2" s="8" t="s">
        <v>36</v>
      </c>
      <c r="P2" s="8" t="s">
        <v>37</v>
      </c>
      <c r="Q2" s="8" t="s">
        <v>38</v>
      </c>
      <c r="R2" s="8" t="s">
        <v>39</v>
      </c>
      <c r="S2" s="8" t="s">
        <v>40</v>
      </c>
      <c r="T2" s="8" t="s">
        <v>41</v>
      </c>
      <c r="U2" s="8" t="s">
        <v>42</v>
      </c>
      <c r="V2" s="8" t="s">
        <v>43</v>
      </c>
      <c r="W2" s="8" t="s">
        <v>44</v>
      </c>
      <c r="X2" s="9" t="s">
        <v>45</v>
      </c>
    </row>
    <row r="3" spans="1:26" ht="14.4" x14ac:dyDescent="0.3">
      <c r="A3" s="10">
        <v>1</v>
      </c>
      <c r="B3" s="1">
        <v>2024</v>
      </c>
      <c r="C3" s="1" t="s">
        <v>46</v>
      </c>
      <c r="D3" s="1" t="s">
        <v>47</v>
      </c>
      <c r="E3" s="1" t="s">
        <v>48</v>
      </c>
      <c r="F3" s="1" t="s">
        <v>49</v>
      </c>
      <c r="G3" s="1">
        <v>5.0000000745058101E-2</v>
      </c>
      <c r="H3" s="1">
        <v>0.28999999165535001</v>
      </c>
      <c r="I3" s="1">
        <v>2025</v>
      </c>
      <c r="K3" s="1" t="s">
        <v>50</v>
      </c>
      <c r="L3" s="1">
        <v>2000000000</v>
      </c>
      <c r="M3" s="1">
        <v>200000</v>
      </c>
      <c r="N3" s="2">
        <v>45659</v>
      </c>
      <c r="O3" s="1" t="s">
        <v>51</v>
      </c>
      <c r="P3" s="1">
        <v>100000</v>
      </c>
      <c r="Q3" s="1">
        <v>100000000</v>
      </c>
      <c r="R3" s="1">
        <v>29000000</v>
      </c>
      <c r="S3" s="3">
        <v>10000</v>
      </c>
      <c r="T3" s="1">
        <v>5000</v>
      </c>
      <c r="U3" s="1" t="s">
        <v>52</v>
      </c>
      <c r="V3" s="1">
        <v>100000.004749745</v>
      </c>
      <c r="W3" s="1">
        <v>1.00000004749745E-3</v>
      </c>
      <c r="X3" s="1">
        <f t="shared" ref="X3:X5" si="0">Q3-R3-S3-V3</f>
        <v>70889999.995250255</v>
      </c>
    </row>
    <row r="4" spans="1:26" ht="14.4" x14ac:dyDescent="0.3">
      <c r="A4" s="10">
        <v>1</v>
      </c>
      <c r="B4" s="1">
        <v>2024</v>
      </c>
      <c r="C4" s="1" t="s">
        <v>46</v>
      </c>
      <c r="D4" s="1" t="s">
        <v>47</v>
      </c>
      <c r="E4" s="1" t="s">
        <v>48</v>
      </c>
      <c r="F4" s="1" t="s">
        <v>53</v>
      </c>
      <c r="G4" s="1">
        <v>0.89999997615814198</v>
      </c>
      <c r="H4" s="1">
        <v>0.28999999165535001</v>
      </c>
      <c r="I4" s="1">
        <v>2025</v>
      </c>
      <c r="K4" s="1" t="s">
        <v>50</v>
      </c>
      <c r="L4" s="1">
        <v>2000000000</v>
      </c>
      <c r="M4" s="1">
        <v>200000</v>
      </c>
      <c r="N4" s="2">
        <v>45659</v>
      </c>
      <c r="O4" s="1" t="s">
        <v>51</v>
      </c>
      <c r="P4" s="1">
        <v>100000</v>
      </c>
      <c r="Q4" s="1">
        <v>1800000000</v>
      </c>
      <c r="R4" s="1">
        <v>522000000</v>
      </c>
      <c r="S4" s="3">
        <v>180000</v>
      </c>
      <c r="T4" s="1">
        <v>90000</v>
      </c>
      <c r="U4" s="1" t="s">
        <v>52</v>
      </c>
      <c r="V4" s="1">
        <v>1800000.08549541</v>
      </c>
      <c r="W4" s="1">
        <v>1.00000004749745E-3</v>
      </c>
      <c r="X4" s="1">
        <f t="shared" si="0"/>
        <v>1276019999.9145045</v>
      </c>
    </row>
    <row r="5" spans="1:26" ht="14.4" x14ac:dyDescent="0.3">
      <c r="A5" s="10">
        <v>1</v>
      </c>
      <c r="B5" s="1">
        <v>2024</v>
      </c>
      <c r="C5" s="1" t="s">
        <v>46</v>
      </c>
      <c r="D5" s="1" t="s">
        <v>47</v>
      </c>
      <c r="E5" s="1" t="s">
        <v>48</v>
      </c>
      <c r="F5" s="1" t="s">
        <v>54</v>
      </c>
      <c r="G5" s="1">
        <v>5.0000000745058101E-2</v>
      </c>
      <c r="H5" s="1">
        <v>0.270000010728836</v>
      </c>
      <c r="I5" s="1">
        <v>2025</v>
      </c>
      <c r="K5" s="1" t="s">
        <v>50</v>
      </c>
      <c r="L5" s="1">
        <v>2000000000</v>
      </c>
      <c r="M5" s="1">
        <v>200000</v>
      </c>
      <c r="N5" s="2">
        <v>45659</v>
      </c>
      <c r="O5" s="1" t="s">
        <v>51</v>
      </c>
      <c r="P5" s="1">
        <v>100000</v>
      </c>
      <c r="Q5" s="1">
        <v>100000000</v>
      </c>
      <c r="R5" s="1">
        <v>27000000</v>
      </c>
      <c r="S5" s="3">
        <v>10000</v>
      </c>
      <c r="T5" s="1">
        <v>5000</v>
      </c>
      <c r="U5" s="1" t="s">
        <v>52</v>
      </c>
      <c r="V5" s="1">
        <v>0</v>
      </c>
      <c r="W5" s="1">
        <v>0</v>
      </c>
      <c r="X5" s="1">
        <f t="shared" si="0"/>
        <v>72990000</v>
      </c>
    </row>
    <row r="12" spans="1:26" ht="14.4" x14ac:dyDescent="0.3">
      <c r="R12" s="4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treaties_Query</vt:lpstr>
      <vt:lpstr>treaties_Query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Ngoc, Nguyen Thi Kim - BP Tai Bao Hiem</dc:creator>
  <cp:lastModifiedBy>Đỗ Quang Huy</cp:lastModifiedBy>
  <dcterms:created xsi:type="dcterms:W3CDTF">2025-05-20T02:28:43Z</dcterms:created>
  <dcterms:modified xsi:type="dcterms:W3CDTF">2026-08-12T07:06:51Z</dcterms:modified>
</cp:coreProperties>
</file>